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tabRatio="890" activeTab="0"/>
  </bookViews>
  <sheets>
    <sheet name="население 2023" sheetId="1" r:id="rId1"/>
  </sheets>
  <definedNames>
    <definedName name="_xlnm.Print_Area" localSheetId="0">'население 2023'!$A$1:$I$54</definedName>
  </definedNames>
  <calcPr fullCalcOnLoad="1"/>
</workbook>
</file>

<file path=xl/sharedStrings.xml><?xml version="1.0" encoding="utf-8"?>
<sst xmlns="http://schemas.openxmlformats.org/spreadsheetml/2006/main" count="133" uniqueCount="95">
  <si>
    <t>Единица измерения</t>
  </si>
  <si>
    <t>1 м.кв.</t>
  </si>
  <si>
    <t>Тариф (субсидируемый государством), рублей</t>
  </si>
  <si>
    <t>Тариф (обеспечивающий полное возмещение экономически обоснованных затрат), рублей</t>
  </si>
  <si>
    <t>Капитальный ремонт</t>
  </si>
  <si>
    <t>Холодное водоснабжение</t>
  </si>
  <si>
    <t>1 м.куб.</t>
  </si>
  <si>
    <t>Водоотведение (канализация)</t>
  </si>
  <si>
    <t>1 Гкал</t>
  </si>
  <si>
    <t>Техническое обслуживание лифта</t>
  </si>
  <si>
    <t>1 проживающий</t>
  </si>
  <si>
    <t>Санитарное содержание вспомогательных помещений жилого дома</t>
  </si>
  <si>
    <t xml:space="preserve">Техническое обслуживание запорно-переговорных устройств жилого дома </t>
  </si>
  <si>
    <t>Электроэнергия, потребляемая на освещение вспомогательных помещений и работу оборудования, за исключением лифта</t>
  </si>
  <si>
    <t>Электроэнергия, потребляемая на работу лифта</t>
  </si>
  <si>
    <t>1 квартира</t>
  </si>
  <si>
    <t>Горячее водоснабжение</t>
  </si>
  <si>
    <t>Техническое обслуживание</t>
  </si>
  <si>
    <t xml:space="preserve">Текущий ремонт </t>
  </si>
  <si>
    <t>1 кВт/ч</t>
  </si>
  <si>
    <t>основная ЖКУ</t>
  </si>
  <si>
    <t>Теплоснабжение</t>
  </si>
  <si>
    <t>№ п/п</t>
  </si>
  <si>
    <t>С какой даты применяется тариф</t>
  </si>
  <si>
    <t>Освобождение от платы в соответствии с постановлением Совета Министров РБ от 16.12.2005 г. № 1466</t>
  </si>
  <si>
    <t>+</t>
  </si>
  <si>
    <r>
      <t xml:space="preserve"> + </t>
    </r>
    <r>
      <rPr>
        <b/>
        <sz val="10"/>
        <rFont val="Times New Roman"/>
        <family val="1"/>
      </rPr>
      <t>(при отсутствии ИПУ)</t>
    </r>
  </si>
  <si>
    <r>
      <t xml:space="preserve">Прочие расходы, возмещаемые населением </t>
    </r>
    <r>
      <rPr>
        <b/>
        <sz val="14"/>
        <rFont val="Times New Roman"/>
        <family val="1"/>
      </rPr>
      <t>(предельные тарифы)</t>
    </r>
  </si>
  <si>
    <t>Виды жилищно-коммунальных услуг</t>
  </si>
  <si>
    <t xml:space="preserve">Плата за пользование жилым помещением </t>
  </si>
  <si>
    <t xml:space="preserve">   </t>
  </si>
  <si>
    <t>для города Гомеля и городов районного подчинения с численностью населения более 5 тысяч человек -</t>
  </si>
  <si>
    <t>для других населенных пунктов -</t>
  </si>
  <si>
    <r>
      <t>Базовая ставка платы за пользование жилыми помещениями коммерческого использования составляет</t>
    </r>
    <r>
      <rPr>
        <i/>
        <u val="single"/>
        <sz val="12"/>
        <rFont val="Times New Roman"/>
        <family val="1"/>
      </rPr>
      <t xml:space="preserve"> 0,2 базовой величины </t>
    </r>
    <r>
      <rPr>
        <sz val="12"/>
        <rFont val="Times New Roman"/>
        <family val="1"/>
      </rPr>
      <t xml:space="preserve">на 1 кв. метр общей площади жилого помещения в месяц </t>
    </r>
    <r>
      <rPr>
        <b/>
        <sz val="12"/>
        <rFont val="Times New Roman"/>
        <family val="1"/>
      </rPr>
      <t>(п. 2 постановления Совета Министров Республики Беларусь от 31.12.2014 г. № 1297 "О некоторых вопросах предоставления жилых помещений коммерческого использования").</t>
    </r>
  </si>
  <si>
    <t>Город Гомель. Центральный и Железнодорожный районы в границах: улица Хатаевича до улицы Подгорной, улица Подгорная, вдоль реки Сож до улицы Фрунзе, улица Фрунзе, вдоль железной дороги до пересечения с улицей Телегина, улица Телегина до пересечения с улицей Советской, улица Советская до пересечения с улицей Хатаевича.</t>
  </si>
  <si>
    <t>Остальная часть города Гомеля</t>
  </si>
  <si>
    <t>Город Жлобин</t>
  </si>
  <si>
    <t>Город Мозырь</t>
  </si>
  <si>
    <t>Город Речица</t>
  </si>
  <si>
    <t>Город Светлогорск</t>
  </si>
  <si>
    <t>Города районного подчинения с численностью населения более 5 тысяч человек, за исключением вышеуказанных</t>
  </si>
  <si>
    <t>Другие населенные пункты Гомельской области</t>
  </si>
  <si>
    <r>
      <t xml:space="preserve">При определении размера платы за пользование жилыми помещениями коммерческого использования применяются </t>
    </r>
    <r>
      <rPr>
        <u val="single"/>
        <sz val="12"/>
        <rFont val="Times New Roman"/>
        <family val="1"/>
      </rPr>
      <t>понижающие коэффициенты</t>
    </r>
    <r>
      <rPr>
        <sz val="12"/>
        <rFont val="Times New Roman"/>
        <family val="1"/>
      </rPr>
      <t xml:space="preserve">, установленные </t>
    </r>
    <r>
      <rPr>
        <b/>
        <sz val="12"/>
        <rFont val="Times New Roman"/>
        <family val="1"/>
      </rPr>
      <t xml:space="preserve">решением Гомельского областного исполнительного комитета от 28.11.2016 г. № 1069 "Об установлении коэффициентов, применяемых при определении размера платы за пользование жилыми помещениями коммерческого использования государственного жилищного фонда, находящимися на территории Гомельской области".
</t>
    </r>
    <r>
      <rPr>
        <sz val="12"/>
        <rFont val="Times New Roman"/>
        <family val="1"/>
      </rPr>
      <t xml:space="preserve">
</t>
    </r>
  </si>
  <si>
    <r>
      <t xml:space="preserve">   - для города Гомеля </t>
    </r>
    <r>
      <rPr>
        <i/>
        <sz val="14"/>
        <rFont val="Times New Roman"/>
        <family val="1"/>
      </rPr>
      <t>(улицы с коэффициентом 1,0)</t>
    </r>
  </si>
  <si>
    <r>
      <t xml:space="preserve">   - для города Гомеля (ранее заселенный государственный жилищный фонд) </t>
    </r>
    <r>
      <rPr>
        <i/>
        <sz val="14"/>
        <rFont val="Times New Roman"/>
        <family val="1"/>
      </rPr>
      <t>(улицы с коэффициентом 1,0)</t>
    </r>
  </si>
  <si>
    <r>
      <t xml:space="preserve">   - для города Гомеля </t>
    </r>
    <r>
      <rPr>
        <i/>
        <sz val="14"/>
        <rFont val="Times New Roman"/>
        <family val="1"/>
      </rPr>
      <t>(улицы с коэффициентом 0,8)</t>
    </r>
  </si>
  <si>
    <r>
      <t xml:space="preserve">   - для города Гомеля (ранее заселенный государственный жилищный фонд) </t>
    </r>
    <r>
      <rPr>
        <i/>
        <sz val="14"/>
        <rFont val="Times New Roman"/>
        <family val="1"/>
      </rPr>
      <t>(улицы с коэффициентом 0,8)</t>
    </r>
  </si>
  <si>
    <r>
      <t xml:space="preserve">   - для города Гомеля </t>
    </r>
    <r>
      <rPr>
        <i/>
        <sz val="14"/>
        <rFont val="Times New Roman"/>
        <family val="1"/>
      </rPr>
      <t>(улицы с коэффициентом 0,6)</t>
    </r>
    <r>
      <rPr>
        <sz val="14"/>
        <rFont val="Times New Roman"/>
        <family val="1"/>
      </rPr>
      <t>, Жлобина, Мозыря</t>
    </r>
  </si>
  <si>
    <t xml:space="preserve">   - для городов Речицы, Светлогорска</t>
  </si>
  <si>
    <r>
      <t xml:space="preserve">   - для городов Гомеля </t>
    </r>
    <r>
      <rPr>
        <i/>
        <sz val="14"/>
        <rFont val="Times New Roman"/>
        <family val="1"/>
      </rPr>
      <t>(улицы с коэффициентом 0,6)</t>
    </r>
    <r>
      <rPr>
        <sz val="14"/>
        <rFont val="Times New Roman"/>
        <family val="1"/>
      </rPr>
      <t>, Жлобина, Мозыря (ранее заселенный государственный жилищный фонд)</t>
    </r>
  </si>
  <si>
    <t xml:space="preserve">   - для городов Речицы, Светлогорска (ранее заселенный государственный жилищный фонд)</t>
  </si>
  <si>
    <t xml:space="preserve">   - для городов районного подчинения с численностью населения более 5 тысяч человек, за исключением вышеуказанных</t>
  </si>
  <si>
    <t xml:space="preserve">   - для городов районного подчинения с численностью населения более 5 тысяч человек, за исключением вышеуказанных (ранее заселенный государственный жилищный фонд)</t>
  </si>
  <si>
    <t xml:space="preserve">   - для других населенных пунктов</t>
  </si>
  <si>
    <t xml:space="preserve">   - для других населенных пунктов (ранее заселенный государственный жилищный фонд)</t>
  </si>
  <si>
    <t>Порядок расчета платы за пользование жилыми помещениями</t>
  </si>
  <si>
    <t>Место нахождения жилых помещений</t>
  </si>
  <si>
    <r>
      <t xml:space="preserve"> + </t>
    </r>
    <r>
      <rPr>
        <b/>
        <sz val="10"/>
        <rFont val="Times New Roman"/>
        <family val="1"/>
      </rPr>
      <t>(при отсутствии индивидуальных приборов учета (ИПУ))</t>
    </r>
  </si>
  <si>
    <r>
      <t xml:space="preserve">Порядок предоставления жилых помещений коммерческого использования определен </t>
    </r>
    <r>
      <rPr>
        <b/>
        <sz val="12"/>
        <rFont val="Times New Roman"/>
        <family val="1"/>
      </rPr>
      <t>постановлением Совета Министров Республики Беларусь от 31.12.2014 г. №1297 "О некоторых вопросах предоставления жилых помещений коммерческого использования".</t>
    </r>
  </si>
  <si>
    <t>Нормативный правовой акт, которым установлен тариф</t>
  </si>
  <si>
    <r>
      <t xml:space="preserve">Базовая величина 27 руб.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0,2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1,0</t>
    </r>
  </si>
  <si>
    <r>
      <t xml:space="preserve">Базовая величина 27 руб.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0,2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1,0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0,1</t>
    </r>
  </si>
  <si>
    <r>
      <t xml:space="preserve">Базовая величина 27 руб.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0,2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0,8</t>
    </r>
  </si>
  <si>
    <r>
      <t xml:space="preserve">Базовая величина 27 руб.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0,2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0,8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0,1</t>
    </r>
  </si>
  <si>
    <r>
      <t xml:space="preserve">Базовая величина 27 руб.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0,2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0,6 </t>
    </r>
  </si>
  <si>
    <r>
      <t xml:space="preserve">Базовая величина 27 руб.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0,2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0,6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0,1</t>
    </r>
  </si>
  <si>
    <r>
      <t xml:space="preserve">Базовая величина 27 руб.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0,2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0,5</t>
    </r>
  </si>
  <si>
    <r>
      <t xml:space="preserve">Базовая величина 27 руб.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0,2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0,5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0,1</t>
    </r>
  </si>
  <si>
    <r>
      <t xml:space="preserve">Базовая величина 27 руб.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0,2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0,2</t>
    </r>
  </si>
  <si>
    <r>
      <t xml:space="preserve">Базовая величина 27 руб.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0,2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0,2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0,1</t>
    </r>
  </si>
  <si>
    <r>
      <t xml:space="preserve">Базовая величина 27 руб.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0,2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0,08</t>
    </r>
  </si>
  <si>
    <r>
      <t xml:space="preserve">Базовая величина 27 руб.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0,2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0,08 </t>
    </r>
    <r>
      <rPr>
        <sz val="12"/>
        <rFont val="Calibri"/>
        <family val="2"/>
      </rPr>
      <t>×</t>
    </r>
    <r>
      <rPr>
        <i/>
        <sz val="12"/>
        <rFont val="Times New Roman"/>
        <family val="1"/>
      </rPr>
      <t xml:space="preserve"> 0,08</t>
    </r>
  </si>
  <si>
    <t xml:space="preserve">основная ЖКУ </t>
  </si>
  <si>
    <t>Обращение с твердыми коммунальными отходами (без мусоропровода)</t>
  </si>
  <si>
    <t>основная ЖКУ (тариф предельный)</t>
  </si>
  <si>
    <t xml:space="preserve">основная ЖКУ (тариф предельный) </t>
  </si>
  <si>
    <t>основная ЖКУ (тариф фиксированный)</t>
  </si>
  <si>
    <t>согласно заключенных договоров                                                                                                                                        (виды работ согласно постановления Министерства ЖКХ РБ от 30.03.2016 г. № 5, приложение 2)</t>
  </si>
  <si>
    <r>
      <t xml:space="preserve">Размер платы за пользование жилыми помещениями коммерческого использования определяется исходя из размера </t>
    </r>
    <r>
      <rPr>
        <u val="single"/>
        <sz val="12"/>
        <rFont val="Times New Roman"/>
        <family val="1"/>
      </rPr>
      <t>базовой ставки</t>
    </r>
    <r>
      <rPr>
        <sz val="12"/>
        <rFont val="Times New Roman"/>
        <family val="1"/>
      </rPr>
      <t xml:space="preserve"> платы за пользование такими жилыми помещениями, устанавливаемой Советом Министров Республики Беларусь, с применением коэффициентов, определяемых облисполкомами и Минским горисполкомом в зависимости от степени благоустройства и места нахождения жилых помещений, если иное не установлено Президентом Республики Беларусь</t>
    </r>
    <r>
      <rPr>
        <b/>
        <sz val="12"/>
        <rFont val="Times New Roman"/>
        <family val="1"/>
      </rPr>
      <t xml:space="preserve"> (часть 3 пункта 2 статьи 31 Жилищного Кодекса Республики Беларусь).
</t>
    </r>
    <r>
      <rPr>
        <sz val="12"/>
        <rFont val="Times New Roman"/>
        <family val="1"/>
      </rPr>
      <t xml:space="preserve">
</t>
    </r>
  </si>
  <si>
    <t xml:space="preserve">Город Гомель. Центральный и Железнодорожный районы в границах: улица Хатаевича, Восточный обход вдоль бульвара газеты Гомельская правда до пересечения с улицей Тимофея Бородина, улица Тимофея Бородина, улица Кожара, вдоль железной дороги до пересечения с улицей Советской и улицей Кирова, вдоль железной дороги до пересечения с улицей Малайчука, улица Малайчука до пересечения с улицей Советской и улицей Кирова, вдоль железной дороги до пересечения с улицей Телегина, вдоль улицы Телегина до пересечения с улицей Советской, улица Советская до пересечения с улицей Хатаевича.
</t>
  </si>
  <si>
    <r>
      <t>При определении размера платы за пользование жилыми помещениями коммерческого использования</t>
    </r>
    <r>
      <rPr>
        <u val="single"/>
        <sz val="12"/>
        <rFont val="Times New Roman"/>
        <family val="1"/>
      </rPr>
      <t xml:space="preserve"> (ранее заселенного государственного жилищного фонда)</t>
    </r>
    <r>
      <rPr>
        <sz val="12"/>
        <rFont val="Times New Roman"/>
        <family val="1"/>
      </rPr>
      <t xml:space="preserve"> применяются</t>
    </r>
    <r>
      <rPr>
        <u val="single"/>
        <sz val="12"/>
        <rFont val="Times New Roman"/>
        <family val="1"/>
      </rPr>
      <t xml:space="preserve"> коэффициенты</t>
    </r>
    <r>
      <rPr>
        <sz val="12"/>
        <rFont val="Times New Roman"/>
        <family val="1"/>
      </rPr>
      <t xml:space="preserve">, установленные </t>
    </r>
    <r>
      <rPr>
        <b/>
        <sz val="12"/>
        <rFont val="Times New Roman"/>
        <family val="1"/>
      </rPr>
      <t>решением Гомельского областного исполнительного комитета от 09.06.2020 г. № 477 "Об установлении понижающих коэффициентов".</t>
    </r>
    <r>
      <rPr>
        <sz val="12"/>
        <rFont val="Times New Roman"/>
        <family val="1"/>
      </rPr>
      <t xml:space="preserve">
</t>
    </r>
  </si>
  <si>
    <t>Рублей                    за 1 кв.м.</t>
  </si>
  <si>
    <t>Тарифы на жилищно-коммунальные услуги для населения на 2023 год</t>
  </si>
  <si>
    <t>решение Гомельского облисполкома от 30.12.2022 № 1083</t>
  </si>
  <si>
    <t>решение Гомельского облисполкома от 30.12.2022 № 1082</t>
  </si>
  <si>
    <t>Указ Президента РБ от 30.12.2022 № 461</t>
  </si>
  <si>
    <r>
      <t xml:space="preserve">Газоснабжение </t>
    </r>
    <r>
      <rPr>
        <i/>
        <sz val="12"/>
        <rFont val="Times New Roman"/>
        <family val="1"/>
      </rPr>
      <t>(газ природный, с ИПУ, без ИПУ на отопление)</t>
    </r>
  </si>
  <si>
    <r>
      <t xml:space="preserve">Электроснабжение </t>
    </r>
    <r>
      <rPr>
        <i/>
        <sz val="12"/>
        <rFont val="Times New Roman"/>
        <family val="1"/>
      </rPr>
      <t>(одноставочный тариф)</t>
    </r>
  </si>
  <si>
    <r>
      <rPr>
        <u val="single"/>
        <sz val="12"/>
        <rFont val="Times New Roman"/>
        <family val="1"/>
      </rPr>
      <t>Базовая величина</t>
    </r>
    <r>
      <rPr>
        <sz val="12"/>
        <rFont val="Times New Roman"/>
        <family val="1"/>
      </rPr>
      <t xml:space="preserve"> с 01.01.2023 г. составляет </t>
    </r>
    <r>
      <rPr>
        <u val="single"/>
        <sz val="12"/>
        <rFont val="Times New Roman"/>
        <family val="1"/>
      </rPr>
      <t>37</t>
    </r>
    <r>
      <rPr>
        <i/>
        <u val="single"/>
        <sz val="12"/>
        <rFont val="Times New Roman"/>
        <family val="1"/>
      </rPr>
      <t xml:space="preserve"> рублей</t>
    </r>
    <r>
      <rPr>
        <b/>
        <sz val="12"/>
        <rFont val="Times New Roman"/>
        <family val="1"/>
      </rPr>
      <t>(постановление Совета Министров Республики Беларусь от 30.12.2022 г. № 967 "Об установлении размера базовой величины").</t>
    </r>
  </si>
  <si>
    <t>Плата за услугу по управлению общим имуществом совместного домовладения</t>
  </si>
  <si>
    <t>(тариф предельный)</t>
  </si>
  <si>
    <r>
      <t xml:space="preserve">21,9245                       </t>
    </r>
    <r>
      <rPr>
        <b/>
        <sz val="10"/>
        <rFont val="Times New Roman"/>
        <family val="1"/>
      </rPr>
      <t>с 01.01.2023</t>
    </r>
    <r>
      <rPr>
        <b/>
        <sz val="14"/>
        <rFont val="Times New Roman"/>
        <family val="1"/>
      </rPr>
      <t xml:space="preserve">, 24,7187                     </t>
    </r>
    <r>
      <rPr>
        <b/>
        <sz val="10"/>
        <rFont val="Times New Roman"/>
        <family val="1"/>
      </rPr>
      <t xml:space="preserve">с 01.06.2023    </t>
    </r>
  </si>
  <si>
    <r>
      <t xml:space="preserve">21,9245                  </t>
    </r>
    <r>
      <rPr>
        <b/>
        <sz val="10"/>
        <rFont val="Times New Roman"/>
        <family val="1"/>
      </rPr>
      <t>с 01.01.2023</t>
    </r>
    <r>
      <rPr>
        <b/>
        <sz val="14"/>
        <rFont val="Times New Roman"/>
        <family val="1"/>
      </rPr>
      <t xml:space="preserve">, 24,7187                       </t>
    </r>
    <r>
      <rPr>
        <b/>
        <sz val="10"/>
        <rFont val="Times New Roman"/>
        <family val="1"/>
      </rPr>
      <t xml:space="preserve">с 01.06.2023    </t>
    </r>
  </si>
  <si>
    <t>постановление Совмина РБ от 30.12.2022 № 952</t>
  </si>
  <si>
    <r>
      <rPr>
        <b/>
        <sz val="10"/>
        <rFont val="Times New Roman"/>
        <family val="1"/>
      </rPr>
      <t>с ИПУ</t>
    </r>
    <r>
      <rPr>
        <b/>
        <sz val="14"/>
        <rFont val="Times New Roman"/>
        <family val="1"/>
      </rPr>
      <t xml:space="preserve"> 0,1993                      </t>
    </r>
    <r>
      <rPr>
        <b/>
        <sz val="9"/>
        <rFont val="Times New Roman"/>
        <family val="1"/>
      </rPr>
      <t>с 01.01.2023</t>
    </r>
    <r>
      <rPr>
        <b/>
        <sz val="14"/>
        <rFont val="Times New Roman"/>
        <family val="1"/>
      </rPr>
      <t xml:space="preserve">, 0,2062                            </t>
    </r>
    <r>
      <rPr>
        <b/>
        <sz val="9"/>
        <rFont val="Times New Roman"/>
        <family val="1"/>
      </rPr>
      <t xml:space="preserve">с 01.06.2023, </t>
    </r>
    <r>
      <rPr>
        <b/>
        <sz val="14"/>
        <rFont val="Times New Roman"/>
        <family val="1"/>
      </rPr>
      <t xml:space="preserve">                    </t>
    </r>
    <r>
      <rPr>
        <b/>
        <sz val="10"/>
        <rFont val="Times New Roman"/>
        <family val="1"/>
      </rPr>
      <t>без ИПУ</t>
    </r>
    <r>
      <rPr>
        <b/>
        <sz val="14"/>
        <rFont val="Times New Roman"/>
        <family val="1"/>
      </rPr>
      <t xml:space="preserve">  0,5477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</si>
</sst>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_р_."/>
    <numFmt numFmtId="174" formatCode="0.000"/>
    <numFmt numFmtId="175" formatCode="0.0"/>
    <numFmt numFmtId="176" formatCode="0.000000"/>
    <numFmt numFmtId="177" formatCode="0.00000"/>
    <numFmt numFmtId="178" formatCode="#,##0.0_р_."/>
    <numFmt numFmtId="179" formatCode="#,##0.00_р_."/>
    <numFmt numFmtId="180" formatCode="#,##0.0000_р_."/>
    <numFmt numFmtId="181" formatCode="#,##0.0"/>
    <numFmt numFmtId="182" formatCode="#,##0.0000"/>
    <numFmt numFmtId="183" formatCode="#,##0.000_р_."/>
    <numFmt numFmtId="184" formatCode="0.00000000"/>
    <numFmt numFmtId="185" formatCode="0.000000000"/>
    <numFmt numFmtId="186" formatCode="0.0000000"/>
    <numFmt numFmtId="187" formatCode="[$-FC19]d\ mmmm\ yyyy\ &quot;г.&quot;"/>
    <numFmt numFmtId="188" formatCode="0.0%"/>
    <numFmt numFmtId="189" formatCode="#,##0.000"/>
  </numFmts>
  <fonts count="6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20"/>
      <name val="Times New Roman"/>
      <family val="1"/>
    </font>
    <font>
      <sz val="18"/>
      <name val="Times New Roman"/>
      <family val="1"/>
    </font>
    <font>
      <u val="single"/>
      <sz val="12"/>
      <name val="Times New Roman"/>
      <family val="1"/>
    </font>
    <font>
      <i/>
      <sz val="14"/>
      <name val="Times New Roman"/>
      <family val="1"/>
    </font>
    <font>
      <i/>
      <u val="single"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5" fontId="6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6" sqref="E16"/>
    </sheetView>
  </sheetViews>
  <sheetFormatPr defaultColWidth="9.00390625" defaultRowHeight="12.75"/>
  <cols>
    <col min="1" max="1" width="5.875" style="1" customWidth="1"/>
    <col min="2" max="2" width="31.125" style="2" customWidth="1"/>
    <col min="3" max="3" width="18.00390625" style="7" customWidth="1"/>
    <col min="4" max="4" width="12.375" style="5" customWidth="1"/>
    <col min="5" max="5" width="17.875" style="1" customWidth="1"/>
    <col min="6" max="6" width="16.375" style="1" customWidth="1"/>
    <col min="7" max="7" width="31.125" style="13" customWidth="1"/>
    <col min="8" max="8" width="15.375" style="1" customWidth="1"/>
    <col min="9" max="9" width="19.125" style="15" customWidth="1"/>
    <col min="10" max="10" width="12.625" style="1" hidden="1" customWidth="1"/>
    <col min="11" max="11" width="16.25390625" style="1" bestFit="1" customWidth="1"/>
    <col min="12" max="16384" width="9.125" style="1" customWidth="1"/>
  </cols>
  <sheetData>
    <row r="1" spans="1:9" s="16" customFormat="1" ht="23.25">
      <c r="A1" s="69" t="s">
        <v>82</v>
      </c>
      <c r="B1" s="69"/>
      <c r="C1" s="69"/>
      <c r="D1" s="69"/>
      <c r="E1" s="69"/>
      <c r="F1" s="69"/>
      <c r="G1" s="69"/>
      <c r="H1" s="69"/>
      <c r="I1" s="69"/>
    </row>
    <row r="3" spans="1:9" ht="135" customHeight="1">
      <c r="A3" s="49" t="s">
        <v>22</v>
      </c>
      <c r="B3" s="56" t="s">
        <v>28</v>
      </c>
      <c r="C3" s="56"/>
      <c r="D3" s="50" t="s">
        <v>0</v>
      </c>
      <c r="E3" s="50" t="s">
        <v>2</v>
      </c>
      <c r="F3" s="50" t="s">
        <v>3</v>
      </c>
      <c r="G3" s="50" t="s">
        <v>59</v>
      </c>
      <c r="H3" s="50" t="s">
        <v>23</v>
      </c>
      <c r="I3" s="50" t="s">
        <v>24</v>
      </c>
    </row>
    <row r="4" spans="1:11" ht="62.25" customHeight="1">
      <c r="A4" s="3">
        <v>1</v>
      </c>
      <c r="B4" s="8" t="s">
        <v>17</v>
      </c>
      <c r="C4" s="9" t="s">
        <v>75</v>
      </c>
      <c r="D4" s="6" t="s">
        <v>1</v>
      </c>
      <c r="E4" s="4">
        <v>0.1565</v>
      </c>
      <c r="F4" s="4">
        <v>0.1679</v>
      </c>
      <c r="G4" s="14" t="s">
        <v>83</v>
      </c>
      <c r="H4" s="33">
        <v>44927</v>
      </c>
      <c r="I4" s="4"/>
      <c r="J4" s="32"/>
      <c r="K4" s="32"/>
    </row>
    <row r="5" spans="1:11" ht="63" customHeight="1">
      <c r="A5" s="3">
        <v>2</v>
      </c>
      <c r="B5" s="8" t="s">
        <v>4</v>
      </c>
      <c r="C5" s="9" t="s">
        <v>75</v>
      </c>
      <c r="D5" s="6" t="s">
        <v>1</v>
      </c>
      <c r="E5" s="4">
        <v>0.2138</v>
      </c>
      <c r="F5" s="10">
        <v>0.552</v>
      </c>
      <c r="G5" s="14" t="str">
        <f>G4</f>
        <v>решение Гомельского облисполкома от 30.12.2022 № 1083</v>
      </c>
      <c r="H5" s="33">
        <f>H4</f>
        <v>44927</v>
      </c>
      <c r="I5" s="4"/>
      <c r="J5" s="32"/>
      <c r="K5" s="32"/>
    </row>
    <row r="6" spans="1:9" ht="42.75" customHeight="1">
      <c r="A6" s="3">
        <v>3</v>
      </c>
      <c r="B6" s="8" t="s">
        <v>18</v>
      </c>
      <c r="C6" s="9" t="s">
        <v>20</v>
      </c>
      <c r="D6" s="70" t="s">
        <v>77</v>
      </c>
      <c r="E6" s="71"/>
      <c r="F6" s="71"/>
      <c r="G6" s="71"/>
      <c r="H6" s="71"/>
      <c r="I6" s="72"/>
    </row>
    <row r="7" spans="1:11" ht="72" customHeight="1">
      <c r="A7" s="3">
        <v>4</v>
      </c>
      <c r="B7" s="8" t="s">
        <v>5</v>
      </c>
      <c r="C7" s="9" t="s">
        <v>76</v>
      </c>
      <c r="D7" s="6" t="s">
        <v>6</v>
      </c>
      <c r="E7" s="4">
        <v>1.3542</v>
      </c>
      <c r="F7" s="10">
        <v>1.4967</v>
      </c>
      <c r="G7" s="53" t="str">
        <f>G4</f>
        <v>решение Гомельского облисполкома от 30.12.2022 № 1083</v>
      </c>
      <c r="H7" s="33">
        <f>H5</f>
        <v>44927</v>
      </c>
      <c r="I7" s="4" t="s">
        <v>57</v>
      </c>
      <c r="J7" s="32"/>
      <c r="K7" s="32"/>
    </row>
    <row r="8" spans="1:11" ht="72" customHeight="1">
      <c r="A8" s="3">
        <v>5</v>
      </c>
      <c r="B8" s="37" t="s">
        <v>16</v>
      </c>
      <c r="C8" s="9" t="s">
        <v>76</v>
      </c>
      <c r="D8" s="6" t="s">
        <v>8</v>
      </c>
      <c r="E8" s="4" t="s">
        <v>91</v>
      </c>
      <c r="F8" s="11">
        <v>126.29</v>
      </c>
      <c r="G8" s="53" t="s">
        <v>93</v>
      </c>
      <c r="H8" s="12">
        <f>H7</f>
        <v>44927</v>
      </c>
      <c r="I8" s="4" t="s">
        <v>26</v>
      </c>
      <c r="J8" s="32"/>
      <c r="K8" s="32"/>
    </row>
    <row r="9" spans="1:11" ht="72" customHeight="1">
      <c r="A9" s="3">
        <v>6</v>
      </c>
      <c r="B9" s="8" t="s">
        <v>7</v>
      </c>
      <c r="C9" s="9" t="s">
        <v>76</v>
      </c>
      <c r="D9" s="6" t="s">
        <v>6</v>
      </c>
      <c r="E9" s="4">
        <v>1.1312</v>
      </c>
      <c r="F9" s="10">
        <v>1.2699</v>
      </c>
      <c r="G9" s="53" t="str">
        <f>G4</f>
        <v>решение Гомельского облисполкома от 30.12.2022 № 1083</v>
      </c>
      <c r="H9" s="33">
        <f>H8</f>
        <v>44927</v>
      </c>
      <c r="I9" s="4" t="s">
        <v>26</v>
      </c>
      <c r="J9" s="32"/>
      <c r="K9" s="32"/>
    </row>
    <row r="10" spans="1:11" ht="72" customHeight="1">
      <c r="A10" s="3">
        <v>7</v>
      </c>
      <c r="B10" s="37" t="s">
        <v>21</v>
      </c>
      <c r="C10" s="9" t="s">
        <v>76</v>
      </c>
      <c r="D10" s="6" t="s">
        <v>8</v>
      </c>
      <c r="E10" s="4" t="s">
        <v>92</v>
      </c>
      <c r="F10" s="11">
        <f>F8</f>
        <v>126.29</v>
      </c>
      <c r="G10" s="53" t="s">
        <v>93</v>
      </c>
      <c r="H10" s="12">
        <f>H9</f>
        <v>44927</v>
      </c>
      <c r="I10" s="4"/>
      <c r="J10" s="32"/>
      <c r="K10" s="32"/>
    </row>
    <row r="11" spans="1:9" ht="126" customHeight="1">
      <c r="A11" s="49" t="s">
        <v>22</v>
      </c>
      <c r="B11" s="56" t="s">
        <v>28</v>
      </c>
      <c r="C11" s="56"/>
      <c r="D11" s="50" t="s">
        <v>0</v>
      </c>
      <c r="E11" s="50" t="s">
        <v>2</v>
      </c>
      <c r="F11" s="50" t="s">
        <v>3</v>
      </c>
      <c r="G11" s="50" t="s">
        <v>59</v>
      </c>
      <c r="H11" s="50" t="s">
        <v>23</v>
      </c>
      <c r="I11" s="50" t="s">
        <v>24</v>
      </c>
    </row>
    <row r="12" spans="1:11" ht="47.25">
      <c r="A12" s="34">
        <v>8</v>
      </c>
      <c r="B12" s="44" t="s">
        <v>9</v>
      </c>
      <c r="C12" s="45" t="s">
        <v>74</v>
      </c>
      <c r="D12" s="6" t="s">
        <v>1</v>
      </c>
      <c r="E12" s="4">
        <v>0.0699</v>
      </c>
      <c r="F12" s="4">
        <v>0.0712</v>
      </c>
      <c r="G12" s="46" t="str">
        <f>G4</f>
        <v>решение Гомельского облисполкома от 30.12.2022 № 1083</v>
      </c>
      <c r="H12" s="47">
        <f>H10</f>
        <v>44927</v>
      </c>
      <c r="I12" s="43"/>
      <c r="J12" s="32"/>
      <c r="K12" s="32"/>
    </row>
    <row r="13" spans="1:9" ht="75">
      <c r="A13" s="3">
        <v>9</v>
      </c>
      <c r="B13" s="8" t="s">
        <v>73</v>
      </c>
      <c r="C13" s="9" t="s">
        <v>74</v>
      </c>
      <c r="D13" s="6" t="s">
        <v>6</v>
      </c>
      <c r="E13" s="4">
        <v>11.6022</v>
      </c>
      <c r="F13" s="4">
        <v>11.9762</v>
      </c>
      <c r="G13" s="14" t="s">
        <v>84</v>
      </c>
      <c r="H13" s="33">
        <f>H12</f>
        <v>44927</v>
      </c>
      <c r="I13" s="4" t="s">
        <v>25</v>
      </c>
    </row>
    <row r="14" spans="1:11" ht="47.25">
      <c r="A14" s="3">
        <v>10</v>
      </c>
      <c r="B14" s="37" t="s">
        <v>87</v>
      </c>
      <c r="C14" s="9" t="s">
        <v>76</v>
      </c>
      <c r="D14" s="6" t="s">
        <v>19</v>
      </c>
      <c r="E14" s="52">
        <v>0.2459</v>
      </c>
      <c r="F14" s="51">
        <v>0.2705</v>
      </c>
      <c r="G14" s="53" t="s">
        <v>93</v>
      </c>
      <c r="H14" s="12">
        <f>H13</f>
        <v>44927</v>
      </c>
      <c r="I14" s="4"/>
      <c r="J14" s="32"/>
      <c r="K14" s="32"/>
    </row>
    <row r="15" spans="1:9" ht="100.5" customHeight="1">
      <c r="A15" s="3">
        <v>11</v>
      </c>
      <c r="B15" s="37" t="s">
        <v>86</v>
      </c>
      <c r="C15" s="9" t="s">
        <v>76</v>
      </c>
      <c r="D15" s="6" t="s">
        <v>6</v>
      </c>
      <c r="E15" s="4" t="s">
        <v>94</v>
      </c>
      <c r="F15" s="51">
        <v>0.575</v>
      </c>
      <c r="G15" s="53" t="s">
        <v>93</v>
      </c>
      <c r="H15" s="12">
        <f>H14</f>
        <v>44927</v>
      </c>
      <c r="I15" s="4" t="s">
        <v>26</v>
      </c>
    </row>
    <row r="16" spans="1:9" ht="84" customHeight="1">
      <c r="A16" s="3">
        <v>12</v>
      </c>
      <c r="B16" s="37" t="s">
        <v>89</v>
      </c>
      <c r="C16" s="9" t="s">
        <v>90</v>
      </c>
      <c r="D16" s="6" t="s">
        <v>1</v>
      </c>
      <c r="E16" s="4">
        <v>0.0285</v>
      </c>
      <c r="F16" s="51"/>
      <c r="G16" s="53" t="s">
        <v>85</v>
      </c>
      <c r="H16" s="12">
        <f>H15</f>
        <v>44927</v>
      </c>
      <c r="I16" s="4"/>
    </row>
    <row r="17" spans="1:9" ht="126" customHeight="1">
      <c r="A17" s="49" t="s">
        <v>22</v>
      </c>
      <c r="B17" s="56" t="s">
        <v>28</v>
      </c>
      <c r="C17" s="56"/>
      <c r="D17" s="50" t="s">
        <v>0</v>
      </c>
      <c r="E17" s="50" t="s">
        <v>2</v>
      </c>
      <c r="F17" s="50" t="s">
        <v>3</v>
      </c>
      <c r="G17" s="50" t="s">
        <v>59</v>
      </c>
      <c r="H17" s="50" t="s">
        <v>23</v>
      </c>
      <c r="I17" s="50" t="s">
        <v>24</v>
      </c>
    </row>
    <row r="18" spans="1:9" s="38" customFormat="1" ht="25.5">
      <c r="A18" s="73" t="s">
        <v>27</v>
      </c>
      <c r="B18" s="74"/>
      <c r="C18" s="74"/>
      <c r="D18" s="74"/>
      <c r="E18" s="74"/>
      <c r="F18" s="74"/>
      <c r="G18" s="74"/>
      <c r="H18" s="74"/>
      <c r="I18" s="75"/>
    </row>
    <row r="19" spans="1:9" ht="60" customHeight="1">
      <c r="A19" s="34">
        <v>13</v>
      </c>
      <c r="B19" s="44" t="s">
        <v>11</v>
      </c>
      <c r="C19" s="45" t="s">
        <v>72</v>
      </c>
      <c r="D19" s="6" t="s">
        <v>1</v>
      </c>
      <c r="E19" s="4"/>
      <c r="F19" s="4">
        <v>0.0501</v>
      </c>
      <c r="G19" s="46" t="str">
        <f>G16</f>
        <v>Указ Президента РБ от 30.12.2022 № 461</v>
      </c>
      <c r="H19" s="48">
        <f>H15</f>
        <v>44927</v>
      </c>
      <c r="I19" s="4"/>
    </row>
    <row r="20" spans="1:9" ht="75">
      <c r="A20" s="3">
        <v>14</v>
      </c>
      <c r="B20" s="8" t="s">
        <v>12</v>
      </c>
      <c r="C20" s="9"/>
      <c r="D20" s="6" t="s">
        <v>15</v>
      </c>
      <c r="E20" s="4"/>
      <c r="F20" s="4">
        <v>1.22</v>
      </c>
      <c r="G20" s="14" t="str">
        <f aca="true" t="shared" si="0" ref="G20:H22">G19</f>
        <v>Указ Президента РБ от 30.12.2022 № 461</v>
      </c>
      <c r="H20" s="12">
        <f t="shared" si="0"/>
        <v>44927</v>
      </c>
      <c r="I20" s="4"/>
    </row>
    <row r="21" spans="1:9" ht="111.75" customHeight="1">
      <c r="A21" s="34">
        <v>15</v>
      </c>
      <c r="B21" s="44" t="s">
        <v>13</v>
      </c>
      <c r="C21" s="9"/>
      <c r="D21" s="6" t="s">
        <v>1</v>
      </c>
      <c r="E21" s="4"/>
      <c r="F21" s="10">
        <v>0.0234</v>
      </c>
      <c r="G21" s="46" t="str">
        <f t="shared" si="0"/>
        <v>Указ Президента РБ от 30.12.2022 № 461</v>
      </c>
      <c r="H21" s="48">
        <f t="shared" si="0"/>
        <v>44927</v>
      </c>
      <c r="I21" s="4"/>
    </row>
    <row r="22" spans="1:9" ht="56.25">
      <c r="A22" s="3">
        <v>16</v>
      </c>
      <c r="B22" s="8" t="s">
        <v>14</v>
      </c>
      <c r="C22" s="9"/>
      <c r="D22" s="6" t="s">
        <v>10</v>
      </c>
      <c r="E22" s="4"/>
      <c r="F22" s="4">
        <v>0.94</v>
      </c>
      <c r="G22" s="14" t="str">
        <f t="shared" si="0"/>
        <v>Указ Президента РБ от 30.12.2022 № 461</v>
      </c>
      <c r="H22" s="12">
        <f t="shared" si="0"/>
        <v>44927</v>
      </c>
      <c r="I22" s="4" t="s">
        <v>25</v>
      </c>
    </row>
    <row r="23" spans="1:9" ht="25.5" customHeight="1">
      <c r="A23" s="73" t="s">
        <v>29</v>
      </c>
      <c r="B23" s="74"/>
      <c r="C23" s="74"/>
      <c r="D23" s="74"/>
      <c r="E23" s="74"/>
      <c r="F23" s="74"/>
      <c r="G23" s="74"/>
      <c r="H23" s="74"/>
      <c r="I23" s="75"/>
    </row>
    <row r="24" spans="1:9" ht="33" customHeight="1">
      <c r="A24" s="63" t="s">
        <v>58</v>
      </c>
      <c r="B24" s="64"/>
      <c r="C24" s="64"/>
      <c r="D24" s="64"/>
      <c r="E24" s="64"/>
      <c r="F24" s="64"/>
      <c r="G24" s="64"/>
      <c r="H24" s="64"/>
      <c r="I24" s="65"/>
    </row>
    <row r="25" spans="1:9" ht="64.5" customHeight="1">
      <c r="A25" s="63" t="s">
        <v>78</v>
      </c>
      <c r="B25" s="64"/>
      <c r="C25" s="64"/>
      <c r="D25" s="64"/>
      <c r="E25" s="64"/>
      <c r="F25" s="64"/>
      <c r="G25" s="64"/>
      <c r="H25" s="64"/>
      <c r="I25" s="65"/>
    </row>
    <row r="26" spans="1:9" ht="49.5" customHeight="1">
      <c r="A26" s="63" t="s">
        <v>33</v>
      </c>
      <c r="B26" s="64"/>
      <c r="C26" s="64"/>
      <c r="D26" s="64"/>
      <c r="E26" s="64"/>
      <c r="F26" s="64"/>
      <c r="G26" s="64"/>
      <c r="H26" s="64"/>
      <c r="I26" s="65"/>
    </row>
    <row r="27" spans="1:9" ht="32.25" customHeight="1">
      <c r="A27" s="58" t="s">
        <v>88</v>
      </c>
      <c r="B27" s="59"/>
      <c r="C27" s="59"/>
      <c r="D27" s="59"/>
      <c r="E27" s="59"/>
      <c r="F27" s="59"/>
      <c r="G27" s="59"/>
      <c r="H27" s="59"/>
      <c r="I27" s="60"/>
    </row>
    <row r="28" spans="1:9" ht="66.75" customHeight="1">
      <c r="A28" s="66" t="s">
        <v>42</v>
      </c>
      <c r="B28" s="67"/>
      <c r="C28" s="67"/>
      <c r="D28" s="67"/>
      <c r="E28" s="67"/>
      <c r="F28" s="67"/>
      <c r="G28" s="67"/>
      <c r="H28" s="67"/>
      <c r="I28" s="68"/>
    </row>
    <row r="29" spans="1:9" s="20" customFormat="1" ht="60.75" customHeight="1">
      <c r="A29" s="24"/>
      <c r="B29" s="57" t="s">
        <v>34</v>
      </c>
      <c r="C29" s="57"/>
      <c r="D29" s="57"/>
      <c r="E29" s="57"/>
      <c r="F29" s="57"/>
      <c r="G29" s="57"/>
      <c r="H29" s="30">
        <v>1</v>
      </c>
      <c r="I29" s="23"/>
    </row>
    <row r="30" spans="1:9" s="20" customFormat="1" ht="102" customHeight="1">
      <c r="A30" s="24"/>
      <c r="B30" s="57" t="s">
        <v>79</v>
      </c>
      <c r="C30" s="57"/>
      <c r="D30" s="57"/>
      <c r="E30" s="57"/>
      <c r="F30" s="57"/>
      <c r="G30" s="57"/>
      <c r="H30" s="30">
        <v>0.8</v>
      </c>
      <c r="I30" s="23"/>
    </row>
    <row r="31" spans="1:9" s="20" customFormat="1" ht="18.75">
      <c r="A31" s="24"/>
      <c r="B31" s="57" t="s">
        <v>35</v>
      </c>
      <c r="C31" s="57"/>
      <c r="D31" s="57"/>
      <c r="E31" s="57"/>
      <c r="F31" s="57"/>
      <c r="G31" s="57"/>
      <c r="H31" s="22">
        <v>0.6</v>
      </c>
      <c r="I31" s="23"/>
    </row>
    <row r="32" spans="1:9" s="20" customFormat="1" ht="18.75">
      <c r="A32" s="24"/>
      <c r="B32" s="57" t="s">
        <v>36</v>
      </c>
      <c r="C32" s="57"/>
      <c r="D32" s="57"/>
      <c r="E32" s="57"/>
      <c r="F32" s="57"/>
      <c r="G32" s="57"/>
      <c r="H32" s="22">
        <v>0.6</v>
      </c>
      <c r="I32" s="23"/>
    </row>
    <row r="33" spans="1:9" s="20" customFormat="1" ht="18.75">
      <c r="A33" s="24"/>
      <c r="B33" s="57" t="s">
        <v>37</v>
      </c>
      <c r="C33" s="57"/>
      <c r="D33" s="57"/>
      <c r="E33" s="57"/>
      <c r="F33" s="57"/>
      <c r="G33" s="57"/>
      <c r="H33" s="22">
        <v>0.6</v>
      </c>
      <c r="I33" s="23"/>
    </row>
    <row r="34" spans="1:9" s="20" customFormat="1" ht="18.75">
      <c r="A34" s="26"/>
      <c r="B34" s="57" t="s">
        <v>38</v>
      </c>
      <c r="C34" s="57"/>
      <c r="D34" s="57"/>
      <c r="E34" s="57"/>
      <c r="F34" s="57"/>
      <c r="G34" s="57"/>
      <c r="H34" s="25">
        <v>0.5</v>
      </c>
      <c r="I34" s="27"/>
    </row>
    <row r="35" spans="1:9" s="7" customFormat="1" ht="15.75">
      <c r="A35" s="28"/>
      <c r="B35" s="57" t="s">
        <v>39</v>
      </c>
      <c r="C35" s="57"/>
      <c r="D35" s="57"/>
      <c r="E35" s="57"/>
      <c r="F35" s="57"/>
      <c r="G35" s="57"/>
      <c r="H35" s="25">
        <v>0.5</v>
      </c>
      <c r="I35" s="29"/>
    </row>
    <row r="36" spans="1:9" s="7" customFormat="1" ht="15.75">
      <c r="A36" s="28"/>
      <c r="B36" s="57" t="s">
        <v>40</v>
      </c>
      <c r="C36" s="57"/>
      <c r="D36" s="57"/>
      <c r="E36" s="57"/>
      <c r="F36" s="57"/>
      <c r="G36" s="57"/>
      <c r="H36" s="25">
        <v>0.2</v>
      </c>
      <c r="I36" s="29"/>
    </row>
    <row r="37" spans="1:9" s="7" customFormat="1" ht="15.75">
      <c r="A37" s="28"/>
      <c r="B37" s="57" t="s">
        <v>41</v>
      </c>
      <c r="C37" s="57"/>
      <c r="D37" s="57"/>
      <c r="E37" s="57"/>
      <c r="F37" s="57"/>
      <c r="G37" s="57"/>
      <c r="H37" s="25">
        <v>0.08</v>
      </c>
      <c r="I37" s="29"/>
    </row>
    <row r="38" spans="1:9" ht="51" customHeight="1">
      <c r="A38" s="58" t="s">
        <v>80</v>
      </c>
      <c r="B38" s="59"/>
      <c r="C38" s="59"/>
      <c r="D38" s="59"/>
      <c r="E38" s="59"/>
      <c r="F38" s="59"/>
      <c r="G38" s="59"/>
      <c r="H38" s="59"/>
      <c r="I38" s="60"/>
    </row>
    <row r="39" spans="1:9" s="20" customFormat="1" ht="18.75" customHeight="1">
      <c r="A39" s="17" t="s">
        <v>30</v>
      </c>
      <c r="B39" s="61" t="s">
        <v>31</v>
      </c>
      <c r="C39" s="61"/>
      <c r="D39" s="61"/>
      <c r="E39" s="61"/>
      <c r="F39" s="61"/>
      <c r="G39" s="61"/>
      <c r="H39" s="18">
        <v>0.1</v>
      </c>
      <c r="I39" s="19"/>
    </row>
    <row r="40" spans="1:9" s="20" customFormat="1" ht="18.75">
      <c r="A40" s="21"/>
      <c r="B40" s="62" t="s">
        <v>32</v>
      </c>
      <c r="C40" s="62"/>
      <c r="D40" s="62"/>
      <c r="E40" s="62"/>
      <c r="F40" s="62"/>
      <c r="G40" s="62"/>
      <c r="H40" s="22">
        <v>0.08</v>
      </c>
      <c r="I40" s="23"/>
    </row>
    <row r="41" spans="1:9" s="7" customFormat="1" ht="15.75">
      <c r="A41" s="31"/>
      <c r="B41" s="18"/>
      <c r="C41" s="18"/>
      <c r="D41" s="18"/>
      <c r="E41" s="18"/>
      <c r="F41" s="18"/>
      <c r="G41" s="18"/>
      <c r="H41" s="18"/>
      <c r="I41" s="31"/>
    </row>
    <row r="42" spans="1:9" s="7" customFormat="1" ht="38.25" customHeight="1">
      <c r="A42" s="56" t="s">
        <v>56</v>
      </c>
      <c r="B42" s="56"/>
      <c r="C42" s="56"/>
      <c r="D42" s="56"/>
      <c r="E42" s="56"/>
      <c r="F42" s="56" t="s">
        <v>55</v>
      </c>
      <c r="G42" s="56"/>
      <c r="H42" s="56"/>
      <c r="I42" s="49" t="s">
        <v>81</v>
      </c>
    </row>
    <row r="43" spans="1:11" ht="18.75">
      <c r="A43" s="55" t="s">
        <v>43</v>
      </c>
      <c r="B43" s="55"/>
      <c r="C43" s="55"/>
      <c r="D43" s="55"/>
      <c r="E43" s="55"/>
      <c r="F43" s="54" t="s">
        <v>60</v>
      </c>
      <c r="G43" s="54"/>
      <c r="H43" s="54"/>
      <c r="I43" s="11">
        <f>J43*J44*H29</f>
        <v>7.4</v>
      </c>
      <c r="J43" s="35">
        <v>37</v>
      </c>
      <c r="K43" s="32"/>
    </row>
    <row r="44" spans="1:10" ht="40.5" customHeight="1">
      <c r="A44" s="55" t="s">
        <v>44</v>
      </c>
      <c r="B44" s="55"/>
      <c r="C44" s="55"/>
      <c r="D44" s="55"/>
      <c r="E44" s="55"/>
      <c r="F44" s="54" t="s">
        <v>61</v>
      </c>
      <c r="G44" s="54"/>
      <c r="H44" s="54"/>
      <c r="I44" s="11">
        <f>J43*J44*H29*H39</f>
        <v>0.7400000000000001</v>
      </c>
      <c r="J44" s="1">
        <v>0.2</v>
      </c>
    </row>
    <row r="45" spans="1:10" ht="18.75">
      <c r="A45" s="55" t="s">
        <v>45</v>
      </c>
      <c r="B45" s="55"/>
      <c r="C45" s="55"/>
      <c r="D45" s="55"/>
      <c r="E45" s="55"/>
      <c r="F45" s="54" t="s">
        <v>62</v>
      </c>
      <c r="G45" s="54"/>
      <c r="H45" s="54"/>
      <c r="I45" s="11">
        <f>J43*J44*H30</f>
        <v>5.920000000000001</v>
      </c>
      <c r="J45" s="32"/>
    </row>
    <row r="46" spans="1:9" ht="40.5" customHeight="1">
      <c r="A46" s="55" t="s">
        <v>46</v>
      </c>
      <c r="B46" s="55"/>
      <c r="C46" s="55"/>
      <c r="D46" s="55"/>
      <c r="E46" s="55"/>
      <c r="F46" s="54" t="s">
        <v>63</v>
      </c>
      <c r="G46" s="54"/>
      <c r="H46" s="54"/>
      <c r="I46" s="11">
        <f>J43*J44*H30*H39</f>
        <v>0.5920000000000001</v>
      </c>
    </row>
    <row r="47" spans="1:9" ht="40.5" customHeight="1">
      <c r="A47" s="55" t="s">
        <v>47</v>
      </c>
      <c r="B47" s="55"/>
      <c r="C47" s="55"/>
      <c r="D47" s="55"/>
      <c r="E47" s="55"/>
      <c r="F47" s="54" t="s">
        <v>64</v>
      </c>
      <c r="G47" s="54"/>
      <c r="H47" s="54"/>
      <c r="I47" s="11">
        <f>J43*J44*H31</f>
        <v>4.44</v>
      </c>
    </row>
    <row r="48" spans="1:9" ht="40.5" customHeight="1">
      <c r="A48" s="55" t="s">
        <v>49</v>
      </c>
      <c r="B48" s="55"/>
      <c r="C48" s="55"/>
      <c r="D48" s="55"/>
      <c r="E48" s="55"/>
      <c r="F48" s="54" t="s">
        <v>65</v>
      </c>
      <c r="G48" s="54"/>
      <c r="H48" s="54"/>
      <c r="I48" s="11">
        <f>J43*J44*H31*H39</f>
        <v>0.44400000000000006</v>
      </c>
    </row>
    <row r="49" spans="1:9" ht="18.75">
      <c r="A49" s="55" t="s">
        <v>48</v>
      </c>
      <c r="B49" s="55"/>
      <c r="C49" s="55"/>
      <c r="D49" s="55"/>
      <c r="E49" s="55"/>
      <c r="F49" s="54" t="s">
        <v>66</v>
      </c>
      <c r="G49" s="54"/>
      <c r="H49" s="54"/>
      <c r="I49" s="11">
        <f>J43*J44*H34</f>
        <v>3.7</v>
      </c>
    </row>
    <row r="50" spans="1:9" ht="39.75" customHeight="1">
      <c r="A50" s="55" t="s">
        <v>50</v>
      </c>
      <c r="B50" s="55"/>
      <c r="C50" s="55"/>
      <c r="D50" s="55"/>
      <c r="E50" s="55"/>
      <c r="F50" s="54" t="s">
        <v>67</v>
      </c>
      <c r="G50" s="54"/>
      <c r="H50" s="54"/>
      <c r="I50" s="11">
        <f>J43*J44*H34*H39</f>
        <v>0.37000000000000005</v>
      </c>
    </row>
    <row r="51" spans="1:9" ht="40.5" customHeight="1">
      <c r="A51" s="55" t="s">
        <v>51</v>
      </c>
      <c r="B51" s="55"/>
      <c r="C51" s="55"/>
      <c r="D51" s="55"/>
      <c r="E51" s="55"/>
      <c r="F51" s="54" t="s">
        <v>68</v>
      </c>
      <c r="G51" s="54"/>
      <c r="H51" s="54"/>
      <c r="I51" s="11">
        <f>J43*J44*H36</f>
        <v>1.4800000000000002</v>
      </c>
    </row>
    <row r="52" spans="1:9" ht="57.75" customHeight="1">
      <c r="A52" s="55" t="s">
        <v>52</v>
      </c>
      <c r="B52" s="55"/>
      <c r="C52" s="55"/>
      <c r="D52" s="55"/>
      <c r="E52" s="55"/>
      <c r="F52" s="54" t="s">
        <v>69</v>
      </c>
      <c r="G52" s="54"/>
      <c r="H52" s="54"/>
      <c r="I52" s="11">
        <f>J43*J44*H36*H39</f>
        <v>0.14800000000000002</v>
      </c>
    </row>
    <row r="53" spans="1:9" ht="18.75" customHeight="1">
      <c r="A53" s="55" t="s">
        <v>53</v>
      </c>
      <c r="B53" s="55"/>
      <c r="C53" s="55"/>
      <c r="D53" s="55"/>
      <c r="E53" s="55"/>
      <c r="F53" s="54" t="s">
        <v>70</v>
      </c>
      <c r="G53" s="54"/>
      <c r="H53" s="54"/>
      <c r="I53" s="11">
        <f>J43*J44*H37</f>
        <v>0.5920000000000001</v>
      </c>
    </row>
    <row r="54" spans="1:9" ht="40.5" customHeight="1">
      <c r="A54" s="55" t="s">
        <v>54</v>
      </c>
      <c r="B54" s="55"/>
      <c r="C54" s="55"/>
      <c r="D54" s="55"/>
      <c r="E54" s="55"/>
      <c r="F54" s="54" t="s">
        <v>71</v>
      </c>
      <c r="G54" s="54"/>
      <c r="H54" s="54"/>
      <c r="I54" s="11">
        <f>J43*J44*H37*H40</f>
        <v>0.047360000000000006</v>
      </c>
    </row>
    <row r="55" spans="2:9" s="38" customFormat="1" ht="18.75">
      <c r="B55" s="40"/>
      <c r="C55" s="39"/>
      <c r="D55" s="36"/>
      <c r="G55" s="41"/>
      <c r="I55" s="42"/>
    </row>
  </sheetData>
  <sheetProtection/>
  <mergeCells count="50">
    <mergeCell ref="A1:I1"/>
    <mergeCell ref="B3:C3"/>
    <mergeCell ref="D6:I6"/>
    <mergeCell ref="B11:C11"/>
    <mergeCell ref="A18:I18"/>
    <mergeCell ref="A23:I23"/>
    <mergeCell ref="A24:I24"/>
    <mergeCell ref="A25:I25"/>
    <mergeCell ref="A26:I26"/>
    <mergeCell ref="A27:I27"/>
    <mergeCell ref="A28:I28"/>
    <mergeCell ref="B29:G29"/>
    <mergeCell ref="A43:E43"/>
    <mergeCell ref="F43:H43"/>
    <mergeCell ref="B30:G30"/>
    <mergeCell ref="B31:G31"/>
    <mergeCell ref="B32:G32"/>
    <mergeCell ref="B33:G33"/>
    <mergeCell ref="B34:G34"/>
    <mergeCell ref="B35:G35"/>
    <mergeCell ref="A45:E45"/>
    <mergeCell ref="F45:H45"/>
    <mergeCell ref="A46:E46"/>
    <mergeCell ref="B36:G36"/>
    <mergeCell ref="B37:G37"/>
    <mergeCell ref="A38:I38"/>
    <mergeCell ref="B39:G39"/>
    <mergeCell ref="B40:G40"/>
    <mergeCell ref="A42:E42"/>
    <mergeCell ref="F42:H42"/>
    <mergeCell ref="B17:C17"/>
    <mergeCell ref="A51:E51"/>
    <mergeCell ref="F51:H51"/>
    <mergeCell ref="A52:E52"/>
    <mergeCell ref="F52:H52"/>
    <mergeCell ref="A53:E53"/>
    <mergeCell ref="A44:E44"/>
    <mergeCell ref="F44:H44"/>
    <mergeCell ref="F48:H48"/>
    <mergeCell ref="A49:E49"/>
    <mergeCell ref="F53:H53"/>
    <mergeCell ref="A48:E48"/>
    <mergeCell ref="F46:H46"/>
    <mergeCell ref="A47:E47"/>
    <mergeCell ref="A54:E54"/>
    <mergeCell ref="F54:H54"/>
    <mergeCell ref="F49:H49"/>
    <mergeCell ref="A50:E50"/>
    <mergeCell ref="F50:H50"/>
    <mergeCell ref="F47:H47"/>
  </mergeCells>
  <printOptions/>
  <pageMargins left="0.3" right="0.18" top="0.3" bottom="0.24" header="0.31496062992125984" footer="0.31496062992125984"/>
  <pageSetup horizontalDpi="600" verticalDpi="600" orientation="landscape" paperSize="9" scale="85" r:id="rId1"/>
  <rowBreaks count="3" manualBreakCount="3">
    <brk id="10" max="8" man="1"/>
    <brk id="16" max="8" man="1"/>
    <brk id="22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Torrents.by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GL-EKONOMIST</cp:lastModifiedBy>
  <cp:lastPrinted>2023-01-04T11:07:58Z</cp:lastPrinted>
  <dcterms:created xsi:type="dcterms:W3CDTF">2016-08-11T11:58:27Z</dcterms:created>
  <dcterms:modified xsi:type="dcterms:W3CDTF">2023-01-06T08:56:54Z</dcterms:modified>
  <cp:category/>
  <cp:version/>
  <cp:contentType/>
  <cp:contentStatus/>
</cp:coreProperties>
</file>